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44_Μοριοδότηση" sheetId="1" r:id="rId1"/>
  </sheets>
  <calcPr calcId="125725"/>
</workbook>
</file>

<file path=xl/calcChain.xml><?xml version="1.0" encoding="utf-8"?>
<calcChain xmlns="http://schemas.openxmlformats.org/spreadsheetml/2006/main">
  <c r="BF13" i="1"/>
  <c r="BB13"/>
  <c r="BA13" s="1"/>
  <c r="AZ13" s="1"/>
  <c r="AV13"/>
  <c r="AK13"/>
  <c r="AJ13" s="1"/>
  <c r="AC13"/>
  <c r="T13"/>
  <c r="J13"/>
  <c r="I13" s="1"/>
  <c r="H13" s="1"/>
  <c r="BF12"/>
  <c r="BB12"/>
  <c r="BA12" s="1"/>
  <c r="AZ12" s="1"/>
  <c r="AV12"/>
  <c r="AK12"/>
  <c r="AJ12" s="1"/>
  <c r="AC12"/>
  <c r="T12"/>
  <c r="J12"/>
  <c r="BF11"/>
  <c r="BB11"/>
  <c r="BA11" s="1"/>
  <c r="AZ11" s="1"/>
  <c r="AV11"/>
  <c r="AK11"/>
  <c r="AJ11" s="1"/>
  <c r="AC11"/>
  <c r="T11"/>
  <c r="J11"/>
  <c r="I11" s="1"/>
  <c r="H11" s="1"/>
  <c r="BF10"/>
  <c r="BB10"/>
  <c r="BA10" s="1"/>
  <c r="AZ10" s="1"/>
  <c r="AV10"/>
  <c r="AK10"/>
  <c r="AJ10" s="1"/>
  <c r="AC10"/>
  <c r="T10"/>
  <c r="J10"/>
  <c r="BF9"/>
  <c r="BB9"/>
  <c r="BA9" s="1"/>
  <c r="AZ9" s="1"/>
  <c r="AV9"/>
  <c r="AK9"/>
  <c r="AJ9" s="1"/>
  <c r="AC9"/>
  <c r="T9"/>
  <c r="J9"/>
  <c r="I9" s="1"/>
  <c r="H9" s="1"/>
  <c r="BF8"/>
  <c r="BB8"/>
  <c r="BA8" s="1"/>
  <c r="AZ8" s="1"/>
  <c r="AV8"/>
  <c r="AK8"/>
  <c r="AJ8" s="1"/>
  <c r="AC8"/>
  <c r="T8"/>
  <c r="J8"/>
  <c r="BF7"/>
  <c r="BB7"/>
  <c r="BA7" s="1"/>
  <c r="AZ7" s="1"/>
  <c r="AV7"/>
  <c r="AK7"/>
  <c r="AJ7" s="1"/>
  <c r="AC7"/>
  <c r="T7"/>
  <c r="J7"/>
  <c r="I7" s="1"/>
  <c r="H7" s="1"/>
  <c r="BF6"/>
  <c r="BB6"/>
  <c r="BA6" s="1"/>
  <c r="AZ6" s="1"/>
  <c r="AV6"/>
  <c r="AK6"/>
  <c r="AJ6" s="1"/>
  <c r="AC6"/>
  <c r="T6"/>
  <c r="J6"/>
  <c r="BF5"/>
  <c r="BB5"/>
  <c r="BA5" s="1"/>
  <c r="AZ5" s="1"/>
  <c r="AV5"/>
  <c r="AK5"/>
  <c r="AJ5" s="1"/>
  <c r="AC5"/>
  <c r="T5"/>
  <c r="J5"/>
  <c r="I5" s="1"/>
  <c r="H5" s="1"/>
  <c r="I6" l="1"/>
  <c r="H6" s="1"/>
  <c r="I8"/>
  <c r="H8" s="1"/>
  <c r="I10"/>
  <c r="H10" s="1"/>
  <c r="I12"/>
  <c r="H12" s="1"/>
</calcChain>
</file>

<file path=xl/sharedStrings.xml><?xml version="1.0" encoding="utf-8"?>
<sst xmlns="http://schemas.openxmlformats.org/spreadsheetml/2006/main" count="187" uniqueCount="167">
  <si>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</si>
  <si>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</si>
  <si>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</si>
  <si>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</si>
  <si>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</si>
  <si>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</si>
  <si>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</si>
  <si>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</si>
  <si>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</si>
  <si>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</si>
  <si>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</si>
  <si>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</si>
  <si>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</si>
  <si>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</si>
  <si>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</si>
  <si>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</si>
  <si>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</si>
  <si>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</si>
  <si>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</si>
  <si>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</si>
  <si>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</si>
  <si>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</si>
  <si>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</si>
  <si>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</si>
  <si>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</si>
  <si>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</si>
  <si>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</si>
  <si>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</si>
  <si>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</si>
  <si>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</si>
  <si>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</si>
  <si>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</si>
  <si>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</si>
  <si>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</si>
  <si>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</si>
  <si>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</si>
  <si>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</si>
  <si>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</si>
  <si>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</si>
  <si>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</si>
  <si>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</si>
  <si>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</si>
  <si>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</si>
  <si>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</si>
  <si>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</si>
  <si>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</si>
  <si>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</si>
  <si>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</si>
  <si>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</si>
  <si>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</si>
  <si>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</si>
  <si>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</si>
  <si>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</si>
  <si>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</si>
  <si>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</si>
  <si>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</si>
  <si>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</si>
  <si>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</si>
  <si>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</si>
  <si>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</si>
  <si>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</si>
  <si>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</si>
  <si>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</si>
  <si>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</si>
  <si>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</si>
  <si>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</si>
  <si>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</si>
  <si>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</si>
  <si>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</si>
  <si>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</si>
  <si>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</si>
  <si>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</si>
  <si>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</si>
  <si>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</si>
  <si>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</si>
  <si>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</si>
  <si>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</si>
  <si>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</si>
  <si>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</si>
  <si>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</si>
  <si>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</si>
  <si>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</si>
  <si>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</si>
  <si>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</si>
  <si>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</si>
  <si>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</si>
  <si>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</si>
  <si>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</si>
  <si>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</si>
  <si>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</si>
  <si>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</si>
  <si>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</si>
  <si>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</si>
  <si>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</si>
  <si>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</si>
  <si>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</si>
  <si>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</si>
  <si>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</si>
  <si>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</si>
  <si>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</si>
  <si>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</si>
  <si>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</si>
  <si>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</si>
  <si>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</si>
  <si>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</si>
  <si>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</si>
  <si>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</si>
  <si>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</si>
  <si>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</si>
  <si>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</si>
  <si>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</si>
  <si>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</si>
  <si>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</si>
  <si>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</si>
  <si>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</si>
  <si>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</si>
  <si>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</si>
  <si>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</si>
  <si>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</si>
  <si>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</si>
  <si>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</si>
  <si>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</si>
  <si>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</si>
  <si>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</si>
  <si>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</si>
  <si>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</si>
  <si>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</si>
  <si>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</si>
  <si>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</si>
  <si>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</si>
  <si>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</si>
  <si>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</si>
  <si>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</si>
  <si>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332404016.1</t>
  </si>
  <si>
    <t>576429</t>
  </si>
  <si>
    <t>ΕΜΜΑΝΟΥΗΛΙΔΟΥ ΜΑΡΙΑ</t>
  </si>
  <si>
    <t>ΠΕ06</t>
  </si>
  <si>
    <t>Α/ΘΜΙΑ</t>
  </si>
  <si>
    <t>ΔΙΕΥΘΥΝΣΗ Π.Ε. ΘΕΣΣΑΛΟΝΙΚΗΣ Α΄</t>
  </si>
  <si>
    <t>339841016.1</t>
  </si>
  <si>
    <t>718952</t>
  </si>
  <si>
    <t>ΚΟΥΓΚΑΣ ΝΙΚΟΛΑΟΣ</t>
  </si>
  <si>
    <t>ΠΕ79.01</t>
  </si>
  <si>
    <t>390421013.1</t>
  </si>
  <si>
    <t>591208</t>
  </si>
  <si>
    <t>ΛΑΓΟΥΡΗ ΜΑΡΙΝΑ</t>
  </si>
  <si>
    <t>ΠΕ70</t>
  </si>
  <si>
    <t>353855016.1</t>
  </si>
  <si>
    <t>176350</t>
  </si>
  <si>
    <t>ΛΕΟΝΑΡΔΟΥ ΣΤΥΛΙΑΝΗ</t>
  </si>
  <si>
    <t>ΠΕ05</t>
  </si>
  <si>
    <t>346288003.1</t>
  </si>
  <si>
    <t>593075</t>
  </si>
  <si>
    <t xml:space="preserve">ΜΕΝΤΖΙΟΥ ΧΡΙΣΤΙΝΑ </t>
  </si>
  <si>
    <t>355276016.1</t>
  </si>
  <si>
    <t>589056</t>
  </si>
  <si>
    <t>ΠΑΝΤΕΛΙΔΟΥ ΡΕΒΕΚΑ</t>
  </si>
  <si>
    <t>378721006.1</t>
  </si>
  <si>
    <t>568097</t>
  </si>
  <si>
    <t>ΠΑΠΑΪΩΑΝΝΟΥ ΑΘΑΝΑΣΙΑ</t>
  </si>
  <si>
    <t>355567016.1</t>
  </si>
  <si>
    <t>568740</t>
  </si>
  <si>
    <t>ΤΣΙΝΤΟΓΙΑΝΝΗ ΚΑΛΛΙΟΠΗ</t>
  </si>
  <si>
    <t>331726016.1</t>
  </si>
  <si>
    <t>622584</t>
  </si>
  <si>
    <t>ΦΛΩΡΑ ΑΦΡΟΔΙΤΗ</t>
  </si>
  <si>
    <t>ΠΕ60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</si>
</sst>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Q13"/>
  <sheetViews>
    <sheetView tabSelected="1" workbookViewId="0">
      <selection sqref="A1:A4"/>
    </sheetView>
  </sheetViews>
  <sheetFormatPr defaultRowHeight="14.4"/>
  <cols>
    <col min="1" max="1" width="4.33203125" bestFit="1" customWidth="1"/>
    <col min="2" max="2" width="11.5546875" bestFit="1" customWidth="1"/>
    <col min="3" max="3" width="11.88671875" bestFit="1" customWidth="1"/>
    <col min="4" max="4" width="23" bestFit="1" customWidth="1"/>
    <col min="5" max="5" width="11.88671875" bestFit="1" customWidth="1"/>
    <col min="6" max="6" width="12.21875" bestFit="1" customWidth="1"/>
    <col min="7" max="7" width="30" customWidth="1"/>
    <col min="8" max="8" width="10" bestFit="1" customWidth="1"/>
    <col min="9" max="9" width="25" customWidth="1"/>
    <col min="10" max="10" width="18.77734375" bestFit="1" customWidth="1"/>
    <col min="11" max="11" width="13.109375" bestFit="1" customWidth="1"/>
    <col min="12" max="12" width="12" bestFit="1" customWidth="1"/>
    <col min="13" max="13" width="13.88671875" bestFit="1" customWidth="1"/>
    <col min="14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30.05000000000001" customHeight="1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18" t="s">
        <v>67</v>
      </c>
      <c r="BQ1" s="20" t="s">
        <v>68</v>
      </c>
    </row>
    <row r="2" spans="1:69" ht="37.950000000000003" customHeight="1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69</v>
      </c>
      <c r="BN2" s="19"/>
      <c r="BO2" s="19"/>
      <c r="BP2" s="19"/>
      <c r="BQ2" s="21"/>
    </row>
    <row r="3" spans="1:69" ht="42" customHeight="1">
      <c r="A3" s="32"/>
      <c r="B3" s="32"/>
      <c r="C3" s="32"/>
      <c r="D3" s="32"/>
      <c r="E3" s="32"/>
      <c r="F3" s="32"/>
      <c r="G3" s="32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>
      <c r="A4" s="32"/>
      <c r="B4" s="32"/>
      <c r="C4" s="32"/>
      <c r="D4" s="32"/>
      <c r="E4" s="32"/>
      <c r="F4" s="32"/>
      <c r="G4" s="32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 t="shared" ref="H5:H13" si="0">I5+AZ5+BQ5</f>
        <v>30.3</v>
      </c>
      <c r="I5" s="14">
        <f t="shared" ref="I5:I13" si="1">MIN(J5+T5+AC5+AJ5+AY5,$I$3)</f>
        <v>17.3</v>
      </c>
      <c r="J5" s="15">
        <f t="shared" ref="J5:J13" si="2">MIN(SUM(K5:S5),$J$3)</f>
        <v>10</v>
      </c>
      <c r="K5" s="15">
        <v>6</v>
      </c>
      <c r="L5" s="15">
        <v>0</v>
      </c>
      <c r="M5" s="15">
        <v>4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 t="shared" ref="T5:T13" si="3">MIN(SUM(U5:AB5),$T$3)</f>
        <v>1.8</v>
      </c>
      <c r="U5" s="15">
        <v>0</v>
      </c>
      <c r="V5" s="15">
        <v>0</v>
      </c>
      <c r="W5" s="16">
        <v>0.8</v>
      </c>
      <c r="X5" s="16">
        <v>0</v>
      </c>
      <c r="Y5" s="15">
        <v>1</v>
      </c>
      <c r="Z5" s="16">
        <v>0</v>
      </c>
      <c r="AA5" s="15">
        <v>0</v>
      </c>
      <c r="AB5" s="16">
        <v>0</v>
      </c>
      <c r="AC5" s="16">
        <f t="shared" ref="AC5:AC13" si="4">MIN(SUM(AD5:AI5),$AC$3)</f>
        <v>1</v>
      </c>
      <c r="AD5" s="15"/>
      <c r="AE5" s="15"/>
      <c r="AF5" s="15">
        <v>1</v>
      </c>
      <c r="AG5" s="15"/>
      <c r="AH5" s="15"/>
      <c r="AI5" s="16"/>
      <c r="AJ5" s="14">
        <f t="shared" ref="AJ5:AJ13" si="5">MIN(AK5+AV5,$AJ$3)</f>
        <v>4.5</v>
      </c>
      <c r="AK5" s="14">
        <f t="shared" ref="AK5:AK13" si="6">MIN(SUM(AL5:AU5),$AK$3)</f>
        <v>3</v>
      </c>
      <c r="AL5" s="15">
        <v>0</v>
      </c>
      <c r="AM5" s="16">
        <v>0</v>
      </c>
      <c r="AN5" s="17">
        <v>0.5</v>
      </c>
      <c r="AO5" s="14">
        <v>0.25</v>
      </c>
      <c r="AP5" s="17">
        <v>1.25</v>
      </c>
      <c r="AQ5" s="14">
        <v>0.875</v>
      </c>
      <c r="AR5" s="17">
        <v>0.75</v>
      </c>
      <c r="AS5" s="15">
        <v>0</v>
      </c>
      <c r="AT5" s="14">
        <v>0</v>
      </c>
      <c r="AU5" s="17">
        <v>0</v>
      </c>
      <c r="AV5" s="17">
        <f t="shared" ref="AV5:AV13" si="7">MIN(SUM(AW5:AX5),$AV$3)</f>
        <v>1.5</v>
      </c>
      <c r="AW5" s="16">
        <v>1.5</v>
      </c>
      <c r="AX5" s="17">
        <v>0</v>
      </c>
      <c r="AY5" s="16">
        <v>0</v>
      </c>
      <c r="AZ5" s="13">
        <f t="shared" ref="AZ5:AZ13" si="8">MIN(BA5+BI5+BJ5,$AZ$3)</f>
        <v>13</v>
      </c>
      <c r="BA5" s="14">
        <f t="shared" ref="BA5:BA13" si="9">MIN(BB5+BE5+BF5,$BA$3)</f>
        <v>12</v>
      </c>
      <c r="BB5" s="14">
        <f t="shared" ref="BB5:BB13" si="10">MIN(SUM(BC5:BD5),$BB$3)</f>
        <v>9</v>
      </c>
      <c r="BC5" s="17">
        <v>16.75</v>
      </c>
      <c r="BD5" s="14">
        <v>1.875</v>
      </c>
      <c r="BE5" s="16">
        <v>0</v>
      </c>
      <c r="BF5" s="15">
        <f t="shared" ref="BF5:BF13" si="11">MIN(SUM(BG5:BH5),$BF$3)</f>
        <v>3</v>
      </c>
      <c r="BG5" s="15">
        <v>0</v>
      </c>
      <c r="BH5" s="15">
        <v>3</v>
      </c>
      <c r="BI5" s="16">
        <v>0</v>
      </c>
      <c r="BJ5" s="13">
        <v>1</v>
      </c>
      <c r="BK5" s="16">
        <v>0</v>
      </c>
      <c r="BL5" s="13">
        <v>0</v>
      </c>
      <c r="BM5" s="14">
        <v>0</v>
      </c>
      <c r="BN5" s="14">
        <v>0</v>
      </c>
      <c r="BO5" s="14">
        <v>0</v>
      </c>
      <c r="BP5" s="13">
        <v>1</v>
      </c>
      <c r="BQ5" s="13"/>
    </row>
    <row r="6" spans="1:69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 t="shared" si="0"/>
        <v>28.324999999999999</v>
      </c>
      <c r="I6" s="14">
        <f t="shared" si="1"/>
        <v>18.574999999999999</v>
      </c>
      <c r="J6" s="15">
        <f t="shared" si="2"/>
        <v>10</v>
      </c>
      <c r="K6" s="15">
        <v>6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 t="shared" si="3"/>
        <v>3.2</v>
      </c>
      <c r="U6" s="15">
        <v>0</v>
      </c>
      <c r="V6" s="15">
        <v>2</v>
      </c>
      <c r="W6" s="16">
        <v>1</v>
      </c>
      <c r="X6" s="16">
        <v>0.2</v>
      </c>
      <c r="Y6" s="15">
        <v>0</v>
      </c>
      <c r="Z6" s="16">
        <v>0</v>
      </c>
      <c r="AA6" s="15">
        <v>0</v>
      </c>
      <c r="AB6" s="16">
        <v>0</v>
      </c>
      <c r="AC6" s="16">
        <f t="shared" si="4"/>
        <v>3</v>
      </c>
      <c r="AD6" s="15">
        <v>3</v>
      </c>
      <c r="AE6" s="15"/>
      <c r="AF6" s="15"/>
      <c r="AG6" s="15"/>
      <c r="AH6" s="15"/>
      <c r="AI6" s="16"/>
      <c r="AJ6" s="14">
        <f t="shared" si="5"/>
        <v>2.375</v>
      </c>
      <c r="AK6" s="14">
        <f t="shared" si="6"/>
        <v>0.875</v>
      </c>
      <c r="AL6" s="15">
        <v>0</v>
      </c>
      <c r="AM6" s="16">
        <v>0</v>
      </c>
      <c r="AN6" s="17">
        <v>0</v>
      </c>
      <c r="AO6" s="14">
        <v>0</v>
      </c>
      <c r="AP6" s="17">
        <v>0.5</v>
      </c>
      <c r="AQ6" s="14">
        <v>0.375</v>
      </c>
      <c r="AR6" s="17">
        <v>0</v>
      </c>
      <c r="AS6" s="15">
        <v>0</v>
      </c>
      <c r="AT6" s="14">
        <v>0</v>
      </c>
      <c r="AU6" s="17">
        <v>0</v>
      </c>
      <c r="AV6" s="17">
        <f t="shared" si="7"/>
        <v>1.5</v>
      </c>
      <c r="AW6" s="16">
        <v>1</v>
      </c>
      <c r="AX6" s="17">
        <v>0.5</v>
      </c>
      <c r="AY6" s="16">
        <v>0</v>
      </c>
      <c r="AZ6" s="13">
        <f t="shared" si="8"/>
        <v>9.75</v>
      </c>
      <c r="BA6" s="14">
        <f t="shared" si="9"/>
        <v>8.75</v>
      </c>
      <c r="BB6" s="14">
        <f t="shared" si="10"/>
        <v>5.75</v>
      </c>
      <c r="BC6" s="17">
        <v>5.75</v>
      </c>
      <c r="BD6" s="14">
        <v>0</v>
      </c>
      <c r="BE6" s="16">
        <v>0</v>
      </c>
      <c r="BF6" s="15">
        <f t="shared" si="11"/>
        <v>3</v>
      </c>
      <c r="BG6" s="15">
        <v>0</v>
      </c>
      <c r="BH6" s="15">
        <v>3</v>
      </c>
      <c r="BI6" s="16">
        <v>0</v>
      </c>
      <c r="BJ6" s="13">
        <v>1</v>
      </c>
      <c r="BK6" s="16">
        <v>0</v>
      </c>
      <c r="BL6" s="13">
        <v>0</v>
      </c>
      <c r="BM6" s="14">
        <v>0</v>
      </c>
      <c r="BN6" s="14">
        <v>0</v>
      </c>
      <c r="BO6" s="14">
        <v>1</v>
      </c>
      <c r="BP6" s="13">
        <v>0</v>
      </c>
      <c r="BQ6" s="13"/>
    </row>
    <row r="7" spans="1:69">
      <c r="A7" s="12">
        <v>3</v>
      </c>
      <c r="B7" s="12" t="s">
        <v>143</v>
      </c>
      <c r="C7" s="12" t="s">
        <v>144</v>
      </c>
      <c r="D7" s="12" t="s">
        <v>145</v>
      </c>
      <c r="E7" s="12" t="s">
        <v>146</v>
      </c>
      <c r="F7" s="12" t="s">
        <v>137</v>
      </c>
      <c r="G7" s="12" t="s">
        <v>138</v>
      </c>
      <c r="H7" s="13">
        <f t="shared" si="0"/>
        <v>37.150000000000006</v>
      </c>
      <c r="I7" s="14">
        <f t="shared" si="1"/>
        <v>18.100000000000001</v>
      </c>
      <c r="J7" s="15">
        <f t="shared" si="2"/>
        <v>12</v>
      </c>
      <c r="K7" s="15">
        <v>0</v>
      </c>
      <c r="L7" s="15">
        <v>0</v>
      </c>
      <c r="M7" s="15">
        <v>4</v>
      </c>
      <c r="N7" s="15">
        <v>3</v>
      </c>
      <c r="O7" s="15">
        <v>2</v>
      </c>
      <c r="P7" s="15">
        <v>3</v>
      </c>
      <c r="Q7" s="15">
        <v>0</v>
      </c>
      <c r="R7" s="15">
        <v>0</v>
      </c>
      <c r="S7" s="15">
        <v>0</v>
      </c>
      <c r="T7" s="16">
        <f t="shared" si="3"/>
        <v>4</v>
      </c>
      <c r="U7" s="15">
        <v>0</v>
      </c>
      <c r="V7" s="15">
        <v>2</v>
      </c>
      <c r="W7" s="16">
        <v>1</v>
      </c>
      <c r="X7" s="16">
        <v>1</v>
      </c>
      <c r="Y7" s="15">
        <v>1</v>
      </c>
      <c r="Z7" s="16">
        <v>0</v>
      </c>
      <c r="AA7" s="15">
        <v>1</v>
      </c>
      <c r="AB7" s="16">
        <v>0</v>
      </c>
      <c r="AC7" s="16">
        <f t="shared" si="4"/>
        <v>1</v>
      </c>
      <c r="AD7" s="15"/>
      <c r="AE7" s="15"/>
      <c r="AF7" s="15">
        <v>1</v>
      </c>
      <c r="AG7" s="15"/>
      <c r="AH7" s="15"/>
      <c r="AI7" s="16"/>
      <c r="AJ7" s="14">
        <f t="shared" si="5"/>
        <v>1.1000000000000001</v>
      </c>
      <c r="AK7" s="14">
        <f t="shared" si="6"/>
        <v>1.1000000000000001</v>
      </c>
      <c r="AL7" s="15">
        <v>0</v>
      </c>
      <c r="AM7" s="16">
        <v>0</v>
      </c>
      <c r="AN7" s="17">
        <v>0</v>
      </c>
      <c r="AO7" s="14">
        <v>0</v>
      </c>
      <c r="AP7" s="17">
        <v>0.25</v>
      </c>
      <c r="AQ7" s="14">
        <v>0.75</v>
      </c>
      <c r="AR7" s="17">
        <v>0</v>
      </c>
      <c r="AS7" s="15">
        <v>0</v>
      </c>
      <c r="AT7" s="14">
        <v>0</v>
      </c>
      <c r="AU7" s="17">
        <v>0.1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19.05</v>
      </c>
      <c r="BA7" s="14">
        <f t="shared" si="9"/>
        <v>12.3</v>
      </c>
      <c r="BB7" s="14">
        <f t="shared" si="10"/>
        <v>9</v>
      </c>
      <c r="BC7" s="17">
        <v>17.5</v>
      </c>
      <c r="BD7" s="14">
        <v>7.375</v>
      </c>
      <c r="BE7" s="16">
        <v>0.3</v>
      </c>
      <c r="BF7" s="15">
        <f t="shared" si="11"/>
        <v>3</v>
      </c>
      <c r="BG7" s="15">
        <v>1</v>
      </c>
      <c r="BH7" s="15">
        <v>2</v>
      </c>
      <c r="BI7" s="16">
        <v>0</v>
      </c>
      <c r="BJ7" s="13">
        <v>6.75</v>
      </c>
      <c r="BK7" s="16">
        <v>0</v>
      </c>
      <c r="BL7" s="13">
        <v>0</v>
      </c>
      <c r="BM7" s="14">
        <v>6</v>
      </c>
      <c r="BN7" s="14">
        <v>0</v>
      </c>
      <c r="BO7" s="14">
        <v>0.75</v>
      </c>
      <c r="BP7" s="13">
        <v>0</v>
      </c>
      <c r="BQ7" s="13"/>
    </row>
    <row r="8" spans="1:69">
      <c r="A8" s="12">
        <v>4</v>
      </c>
      <c r="B8" s="12" t="s">
        <v>147</v>
      </c>
      <c r="C8" s="12" t="s">
        <v>148</v>
      </c>
      <c r="D8" s="12" t="s">
        <v>149</v>
      </c>
      <c r="E8" s="12" t="s">
        <v>150</v>
      </c>
      <c r="F8" s="12" t="s">
        <v>137</v>
      </c>
      <c r="G8" s="12" t="s">
        <v>138</v>
      </c>
      <c r="H8" s="13">
        <f t="shared" si="0"/>
        <v>22.0625</v>
      </c>
      <c r="I8" s="14">
        <f t="shared" si="1"/>
        <v>8.5</v>
      </c>
      <c r="J8" s="15">
        <f t="shared" si="2"/>
        <v>4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 t="shared" si="3"/>
        <v>1.5</v>
      </c>
      <c r="U8" s="15">
        <v>0</v>
      </c>
      <c r="V8" s="15">
        <v>0</v>
      </c>
      <c r="W8" s="16">
        <v>1</v>
      </c>
      <c r="X8" s="16">
        <v>0</v>
      </c>
      <c r="Y8" s="15">
        <v>0</v>
      </c>
      <c r="Z8" s="16">
        <v>0</v>
      </c>
      <c r="AA8" s="15">
        <v>0</v>
      </c>
      <c r="AB8" s="16">
        <v>0.5</v>
      </c>
      <c r="AC8" s="16">
        <f t="shared" si="4"/>
        <v>3</v>
      </c>
      <c r="AD8" s="15">
        <v>3</v>
      </c>
      <c r="AE8" s="15"/>
      <c r="AF8" s="15"/>
      <c r="AG8" s="15"/>
      <c r="AH8" s="15"/>
      <c r="AI8" s="16"/>
      <c r="AJ8" s="14">
        <f t="shared" si="5"/>
        <v>0</v>
      </c>
      <c r="AK8" s="14">
        <f t="shared" si="6"/>
        <v>0</v>
      </c>
      <c r="AL8" s="15">
        <v>0</v>
      </c>
      <c r="AM8" s="16">
        <v>0</v>
      </c>
      <c r="AN8" s="17">
        <v>0</v>
      </c>
      <c r="AO8" s="14">
        <v>0</v>
      </c>
      <c r="AP8" s="17">
        <v>0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13.5625</v>
      </c>
      <c r="BA8" s="14">
        <f t="shared" si="9"/>
        <v>12</v>
      </c>
      <c r="BB8" s="14">
        <f t="shared" si="10"/>
        <v>9</v>
      </c>
      <c r="BC8" s="17">
        <v>14.5</v>
      </c>
      <c r="BD8" s="14">
        <v>0</v>
      </c>
      <c r="BE8" s="16">
        <v>0</v>
      </c>
      <c r="BF8" s="15">
        <f t="shared" si="11"/>
        <v>3</v>
      </c>
      <c r="BG8" s="15">
        <v>0</v>
      </c>
      <c r="BH8" s="15">
        <v>3</v>
      </c>
      <c r="BI8" s="16">
        <v>0</v>
      </c>
      <c r="BJ8" s="13">
        <v>1.5625</v>
      </c>
      <c r="BK8" s="16">
        <v>0</v>
      </c>
      <c r="BL8" s="13">
        <v>0</v>
      </c>
      <c r="BM8" s="14">
        <v>0</v>
      </c>
      <c r="BN8" s="14">
        <v>0</v>
      </c>
      <c r="BO8" s="14">
        <v>0</v>
      </c>
      <c r="BP8" s="13">
        <v>1.5625</v>
      </c>
      <c r="BQ8" s="13"/>
    </row>
    <row r="9" spans="1:69">
      <c r="A9" s="12">
        <v>5</v>
      </c>
      <c r="B9" s="12" t="s">
        <v>151</v>
      </c>
      <c r="C9" s="12" t="s">
        <v>152</v>
      </c>
      <c r="D9" s="12" t="s">
        <v>153</v>
      </c>
      <c r="E9" s="12" t="s">
        <v>146</v>
      </c>
      <c r="F9" s="12" t="s">
        <v>137</v>
      </c>
      <c r="G9" s="12" t="s">
        <v>138</v>
      </c>
      <c r="H9" s="13">
        <f t="shared" si="0"/>
        <v>35.862499999999997</v>
      </c>
      <c r="I9" s="14">
        <f t="shared" si="1"/>
        <v>14.3</v>
      </c>
      <c r="J9" s="15">
        <f t="shared" si="2"/>
        <v>7</v>
      </c>
      <c r="K9" s="15">
        <v>0</v>
      </c>
      <c r="L9" s="15">
        <v>0</v>
      </c>
      <c r="M9" s="15">
        <v>4</v>
      </c>
      <c r="N9" s="15">
        <v>3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6">
        <f t="shared" si="3"/>
        <v>4</v>
      </c>
      <c r="U9" s="15">
        <v>0</v>
      </c>
      <c r="V9" s="15">
        <v>1</v>
      </c>
      <c r="W9" s="16">
        <v>1</v>
      </c>
      <c r="X9" s="16">
        <v>1</v>
      </c>
      <c r="Y9" s="15">
        <v>1</v>
      </c>
      <c r="Z9" s="16">
        <v>0</v>
      </c>
      <c r="AA9" s="15">
        <v>0</v>
      </c>
      <c r="AB9" s="16">
        <v>0.5</v>
      </c>
      <c r="AC9" s="16">
        <f t="shared" si="4"/>
        <v>3</v>
      </c>
      <c r="AD9" s="15">
        <v>3</v>
      </c>
      <c r="AE9" s="15"/>
      <c r="AF9" s="15"/>
      <c r="AG9" s="15"/>
      <c r="AH9" s="15"/>
      <c r="AI9" s="16"/>
      <c r="AJ9" s="14">
        <f t="shared" si="5"/>
        <v>0.3</v>
      </c>
      <c r="AK9" s="14">
        <f t="shared" si="6"/>
        <v>0.3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0.25</v>
      </c>
      <c r="AR9" s="17">
        <v>0</v>
      </c>
      <c r="AS9" s="15">
        <v>0</v>
      </c>
      <c r="AT9" s="14">
        <v>0</v>
      </c>
      <c r="AU9" s="17">
        <v>0.05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21.5625</v>
      </c>
      <c r="BA9" s="14">
        <f t="shared" si="9"/>
        <v>13</v>
      </c>
      <c r="BB9" s="14">
        <f t="shared" si="10"/>
        <v>6.75</v>
      </c>
      <c r="BC9" s="17">
        <v>6.75</v>
      </c>
      <c r="BD9" s="14">
        <v>0</v>
      </c>
      <c r="BE9" s="16">
        <v>4</v>
      </c>
      <c r="BF9" s="15">
        <f t="shared" si="11"/>
        <v>3</v>
      </c>
      <c r="BG9" s="15">
        <v>0</v>
      </c>
      <c r="BH9" s="15">
        <v>3</v>
      </c>
      <c r="BI9" s="16">
        <v>0</v>
      </c>
      <c r="BJ9" s="13">
        <v>8.5625</v>
      </c>
      <c r="BK9" s="16">
        <v>0</v>
      </c>
      <c r="BL9" s="13">
        <v>0</v>
      </c>
      <c r="BM9" s="14">
        <v>4.875</v>
      </c>
      <c r="BN9" s="14">
        <v>1.75</v>
      </c>
      <c r="BO9" s="14">
        <v>0.5</v>
      </c>
      <c r="BP9" s="13">
        <v>1.4375</v>
      </c>
      <c r="BQ9" s="13"/>
    </row>
    <row r="10" spans="1:69">
      <c r="A10" s="12">
        <v>6</v>
      </c>
      <c r="B10" s="12" t="s">
        <v>154</v>
      </c>
      <c r="C10" s="12" t="s">
        <v>155</v>
      </c>
      <c r="D10" s="12" t="s">
        <v>156</v>
      </c>
      <c r="E10" s="12" t="s">
        <v>146</v>
      </c>
      <c r="F10" s="12" t="s">
        <v>137</v>
      </c>
      <c r="G10" s="12" t="s">
        <v>138</v>
      </c>
      <c r="H10" s="13">
        <f t="shared" si="0"/>
        <v>9.6</v>
      </c>
      <c r="I10" s="14">
        <f t="shared" si="1"/>
        <v>0.6</v>
      </c>
      <c r="J10" s="15">
        <f t="shared" si="2"/>
        <v>0</v>
      </c>
      <c r="K10" s="15"/>
      <c r="L10" s="15"/>
      <c r="M10" s="15"/>
      <c r="N10" s="15"/>
      <c r="O10" s="15"/>
      <c r="P10" s="15"/>
      <c r="Q10" s="15"/>
      <c r="R10" s="15"/>
      <c r="S10" s="15"/>
      <c r="T10" s="16">
        <f t="shared" si="3"/>
        <v>0.6</v>
      </c>
      <c r="U10" s="15">
        <v>0</v>
      </c>
      <c r="V10" s="15">
        <v>0</v>
      </c>
      <c r="W10" s="16">
        <v>0.6</v>
      </c>
      <c r="X10" s="16">
        <v>0</v>
      </c>
      <c r="Y10" s="15">
        <v>0</v>
      </c>
      <c r="Z10" s="16">
        <v>0</v>
      </c>
      <c r="AA10" s="15">
        <v>0</v>
      </c>
      <c r="AB10" s="16">
        <v>0</v>
      </c>
      <c r="AC10" s="16">
        <f t="shared" si="4"/>
        <v>0</v>
      </c>
      <c r="AD10" s="15"/>
      <c r="AE10" s="15"/>
      <c r="AF10" s="15"/>
      <c r="AG10" s="15"/>
      <c r="AH10" s="15"/>
      <c r="AI10" s="16"/>
      <c r="AJ10" s="14">
        <f t="shared" si="5"/>
        <v>0</v>
      </c>
      <c r="AK10" s="14">
        <f t="shared" si="6"/>
        <v>0</v>
      </c>
      <c r="AL10" s="15"/>
      <c r="AM10" s="16"/>
      <c r="AN10" s="17"/>
      <c r="AO10" s="14"/>
      <c r="AP10" s="17"/>
      <c r="AQ10" s="14"/>
      <c r="AR10" s="17"/>
      <c r="AS10" s="15"/>
      <c r="AT10" s="14"/>
      <c r="AU10" s="17"/>
      <c r="AV10" s="17">
        <f t="shared" si="7"/>
        <v>0</v>
      </c>
      <c r="AW10" s="16"/>
      <c r="AX10" s="17"/>
      <c r="AY10" s="16"/>
      <c r="AZ10" s="13">
        <f t="shared" si="8"/>
        <v>9</v>
      </c>
      <c r="BA10" s="14">
        <f t="shared" si="9"/>
        <v>9</v>
      </c>
      <c r="BB10" s="14">
        <f t="shared" si="10"/>
        <v>9</v>
      </c>
      <c r="BC10" s="17">
        <v>26.5</v>
      </c>
      <c r="BD10" s="14">
        <v>0</v>
      </c>
      <c r="BE10" s="16"/>
      <c r="BF10" s="15">
        <f t="shared" si="11"/>
        <v>0</v>
      </c>
      <c r="BG10" s="15"/>
      <c r="BH10" s="15"/>
      <c r="BI10" s="16">
        <v>0</v>
      </c>
      <c r="BJ10" s="13">
        <v>0</v>
      </c>
      <c r="BK10" s="16">
        <v>0</v>
      </c>
      <c r="BL10" s="13">
        <v>0</v>
      </c>
      <c r="BM10" s="14">
        <v>0</v>
      </c>
      <c r="BN10" s="14">
        <v>0</v>
      </c>
      <c r="BO10" s="14">
        <v>0</v>
      </c>
      <c r="BP10" s="13">
        <v>0</v>
      </c>
      <c r="BQ10" s="13"/>
    </row>
    <row r="11" spans="1:69">
      <c r="A11" s="12">
        <v>7</v>
      </c>
      <c r="B11" s="12" t="s">
        <v>157</v>
      </c>
      <c r="C11" s="12" t="s">
        <v>158</v>
      </c>
      <c r="D11" s="12" t="s">
        <v>159</v>
      </c>
      <c r="E11" s="12" t="s">
        <v>146</v>
      </c>
      <c r="F11" s="12" t="s">
        <v>137</v>
      </c>
      <c r="G11" s="12" t="s">
        <v>138</v>
      </c>
      <c r="H11" s="13">
        <f t="shared" si="0"/>
        <v>30.75</v>
      </c>
      <c r="I11" s="14">
        <f t="shared" si="1"/>
        <v>10.75</v>
      </c>
      <c r="J11" s="15">
        <f t="shared" si="2"/>
        <v>6</v>
      </c>
      <c r="K11" s="15">
        <v>0</v>
      </c>
      <c r="L11" s="15">
        <v>0</v>
      </c>
      <c r="M11" s="15">
        <v>4</v>
      </c>
      <c r="N11" s="15">
        <v>0</v>
      </c>
      <c r="O11" s="15">
        <v>2</v>
      </c>
      <c r="P11" s="15">
        <v>0</v>
      </c>
      <c r="Q11" s="15">
        <v>0</v>
      </c>
      <c r="R11" s="15">
        <v>0</v>
      </c>
      <c r="S11" s="15">
        <v>0</v>
      </c>
      <c r="T11" s="16">
        <f t="shared" si="3"/>
        <v>3</v>
      </c>
      <c r="U11" s="15">
        <v>0</v>
      </c>
      <c r="V11" s="15">
        <v>0</v>
      </c>
      <c r="W11" s="16">
        <v>1</v>
      </c>
      <c r="X11" s="16">
        <v>0</v>
      </c>
      <c r="Y11" s="15">
        <v>1</v>
      </c>
      <c r="Z11" s="16">
        <v>0</v>
      </c>
      <c r="AA11" s="15">
        <v>1</v>
      </c>
      <c r="AB11" s="16">
        <v>0</v>
      </c>
      <c r="AC11" s="16">
        <f t="shared" si="4"/>
        <v>1.5</v>
      </c>
      <c r="AD11" s="15"/>
      <c r="AE11" s="15"/>
      <c r="AF11" s="15">
        <v>1</v>
      </c>
      <c r="AG11" s="15"/>
      <c r="AH11" s="15"/>
      <c r="AI11" s="16">
        <v>0.5</v>
      </c>
      <c r="AJ11" s="14">
        <f t="shared" si="5"/>
        <v>0.25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0.25</v>
      </c>
      <c r="AW11" s="16">
        <v>0</v>
      </c>
      <c r="AX11" s="17">
        <v>0.25</v>
      </c>
      <c r="AY11" s="16">
        <v>0</v>
      </c>
      <c r="AZ11" s="13">
        <f t="shared" si="8"/>
        <v>20</v>
      </c>
      <c r="BA11" s="14">
        <f t="shared" si="9"/>
        <v>13</v>
      </c>
      <c r="BB11" s="14">
        <f t="shared" si="10"/>
        <v>9</v>
      </c>
      <c r="BC11" s="17">
        <v>15</v>
      </c>
      <c r="BD11" s="14">
        <v>0</v>
      </c>
      <c r="BE11" s="16">
        <v>0</v>
      </c>
      <c r="BF11" s="15">
        <f t="shared" si="11"/>
        <v>4</v>
      </c>
      <c r="BG11" s="15">
        <v>1</v>
      </c>
      <c r="BH11" s="15">
        <v>3</v>
      </c>
      <c r="BI11" s="16">
        <v>0</v>
      </c>
      <c r="BJ11" s="13">
        <v>7</v>
      </c>
      <c r="BK11" s="16">
        <v>0</v>
      </c>
      <c r="BL11" s="13">
        <v>0</v>
      </c>
      <c r="BM11" s="14">
        <v>6</v>
      </c>
      <c r="BN11" s="14">
        <v>0</v>
      </c>
      <c r="BO11" s="14">
        <v>0</v>
      </c>
      <c r="BP11" s="13">
        <v>1</v>
      </c>
      <c r="BQ11" s="13"/>
    </row>
    <row r="12" spans="1:69">
      <c r="A12" s="12">
        <v>8</v>
      </c>
      <c r="B12" s="12" t="s">
        <v>160</v>
      </c>
      <c r="C12" s="12" t="s">
        <v>161</v>
      </c>
      <c r="D12" s="12" t="s">
        <v>162</v>
      </c>
      <c r="E12" s="12" t="s">
        <v>146</v>
      </c>
      <c r="F12" s="12" t="s">
        <v>137</v>
      </c>
      <c r="G12" s="12" t="s">
        <v>138</v>
      </c>
      <c r="H12" s="13">
        <f t="shared" si="0"/>
        <v>9.3000000000000007</v>
      </c>
      <c r="I12" s="14">
        <f t="shared" si="1"/>
        <v>0.3</v>
      </c>
      <c r="J12" s="15">
        <f t="shared" si="2"/>
        <v>0</v>
      </c>
      <c r="K12" s="15"/>
      <c r="L12" s="15"/>
      <c r="M12" s="15"/>
      <c r="N12" s="15"/>
      <c r="O12" s="15"/>
      <c r="P12" s="15"/>
      <c r="Q12" s="15"/>
      <c r="R12" s="15"/>
      <c r="S12" s="15"/>
      <c r="T12" s="16">
        <f t="shared" si="3"/>
        <v>0.3</v>
      </c>
      <c r="U12" s="15">
        <v>0</v>
      </c>
      <c r="V12" s="15">
        <v>0</v>
      </c>
      <c r="W12" s="16">
        <v>0.3</v>
      </c>
      <c r="X12" s="16">
        <v>0</v>
      </c>
      <c r="Y12" s="15">
        <v>0</v>
      </c>
      <c r="Z12" s="16">
        <v>0</v>
      </c>
      <c r="AA12" s="15">
        <v>0</v>
      </c>
      <c r="AB12" s="16">
        <v>0</v>
      </c>
      <c r="AC12" s="16">
        <f t="shared" si="4"/>
        <v>0</v>
      </c>
      <c r="AD12" s="15"/>
      <c r="AE12" s="15"/>
      <c r="AF12" s="15"/>
      <c r="AG12" s="15"/>
      <c r="AH12" s="15"/>
      <c r="AI12" s="16"/>
      <c r="AJ12" s="14">
        <f t="shared" si="5"/>
        <v>0</v>
      </c>
      <c r="AK12" s="14">
        <f t="shared" si="6"/>
        <v>0</v>
      </c>
      <c r="AL12" s="15"/>
      <c r="AM12" s="16"/>
      <c r="AN12" s="17"/>
      <c r="AO12" s="14"/>
      <c r="AP12" s="17"/>
      <c r="AQ12" s="14"/>
      <c r="AR12" s="17"/>
      <c r="AS12" s="15"/>
      <c r="AT12" s="14"/>
      <c r="AU12" s="17"/>
      <c r="AV12" s="17">
        <f t="shared" si="7"/>
        <v>0</v>
      </c>
      <c r="AW12" s="16"/>
      <c r="AX12" s="17"/>
      <c r="AY12" s="16"/>
      <c r="AZ12" s="13">
        <f t="shared" si="8"/>
        <v>9</v>
      </c>
      <c r="BA12" s="14">
        <f t="shared" si="9"/>
        <v>9</v>
      </c>
      <c r="BB12" s="14">
        <f t="shared" si="10"/>
        <v>9</v>
      </c>
      <c r="BC12" s="17">
        <v>25</v>
      </c>
      <c r="BD12" s="14">
        <v>0</v>
      </c>
      <c r="BE12" s="16"/>
      <c r="BF12" s="15">
        <f t="shared" si="11"/>
        <v>0</v>
      </c>
      <c r="BG12" s="15"/>
      <c r="BH12" s="15"/>
      <c r="BI12" s="16">
        <v>0</v>
      </c>
      <c r="BJ12" s="13">
        <v>0</v>
      </c>
      <c r="BK12" s="16">
        <v>0</v>
      </c>
      <c r="BL12" s="13">
        <v>0</v>
      </c>
      <c r="BM12" s="14">
        <v>0</v>
      </c>
      <c r="BN12" s="14">
        <v>0</v>
      </c>
      <c r="BO12" s="14">
        <v>0</v>
      </c>
      <c r="BP12" s="13">
        <v>0</v>
      </c>
      <c r="BQ12" s="13"/>
    </row>
    <row r="13" spans="1:69">
      <c r="A13" s="12">
        <v>9</v>
      </c>
      <c r="B13" s="12" t="s">
        <v>163</v>
      </c>
      <c r="C13" s="12" t="s">
        <v>164</v>
      </c>
      <c r="D13" s="12" t="s">
        <v>165</v>
      </c>
      <c r="E13" s="12" t="s">
        <v>166</v>
      </c>
      <c r="F13" s="12" t="s">
        <v>137</v>
      </c>
      <c r="G13" s="12" t="s">
        <v>138</v>
      </c>
      <c r="H13" s="13">
        <f t="shared" si="0"/>
        <v>20.125</v>
      </c>
      <c r="I13" s="14">
        <f t="shared" si="1"/>
        <v>11</v>
      </c>
      <c r="J13" s="15">
        <f t="shared" si="2"/>
        <v>7</v>
      </c>
      <c r="K13" s="15">
        <v>0</v>
      </c>
      <c r="L13" s="15">
        <v>0</v>
      </c>
      <c r="M13" s="15">
        <v>0</v>
      </c>
      <c r="N13" s="15">
        <v>3</v>
      </c>
      <c r="O13" s="15">
        <v>0</v>
      </c>
      <c r="P13" s="15">
        <v>3</v>
      </c>
      <c r="Q13" s="15">
        <v>0</v>
      </c>
      <c r="R13" s="15">
        <v>0</v>
      </c>
      <c r="S13" s="15">
        <v>1</v>
      </c>
      <c r="T13" s="16">
        <f t="shared" si="3"/>
        <v>1</v>
      </c>
      <c r="U13" s="15">
        <v>0</v>
      </c>
      <c r="V13" s="15">
        <v>0</v>
      </c>
      <c r="W13" s="16">
        <v>0</v>
      </c>
      <c r="X13" s="16">
        <v>0</v>
      </c>
      <c r="Y13" s="15">
        <v>0</v>
      </c>
      <c r="Z13" s="16">
        <v>0</v>
      </c>
      <c r="AA13" s="15">
        <v>1</v>
      </c>
      <c r="AB13" s="16">
        <v>0</v>
      </c>
      <c r="AC13" s="16">
        <f t="shared" si="4"/>
        <v>3</v>
      </c>
      <c r="AD13" s="15">
        <v>3</v>
      </c>
      <c r="AE13" s="15"/>
      <c r="AF13" s="15"/>
      <c r="AG13" s="15"/>
      <c r="AH13" s="15"/>
      <c r="AI13" s="16"/>
      <c r="AJ13" s="14">
        <f t="shared" si="5"/>
        <v>0</v>
      </c>
      <c r="AK13" s="14">
        <f t="shared" si="6"/>
        <v>0</v>
      </c>
      <c r="AL13" s="15">
        <v>0</v>
      </c>
      <c r="AM13" s="16">
        <v>0</v>
      </c>
      <c r="AN13" s="17">
        <v>0</v>
      </c>
      <c r="AO13" s="14">
        <v>0</v>
      </c>
      <c r="AP13" s="17">
        <v>0</v>
      </c>
      <c r="AQ13" s="14">
        <v>0</v>
      </c>
      <c r="AR13" s="17">
        <v>0</v>
      </c>
      <c r="AS13" s="15">
        <v>0</v>
      </c>
      <c r="AT13" s="14">
        <v>0</v>
      </c>
      <c r="AU13" s="17">
        <v>0</v>
      </c>
      <c r="AV13" s="17">
        <f t="shared" si="7"/>
        <v>0</v>
      </c>
      <c r="AW13" s="16">
        <v>0</v>
      </c>
      <c r="AX13" s="17">
        <v>0</v>
      </c>
      <c r="AY13" s="16">
        <v>0</v>
      </c>
      <c r="AZ13" s="13">
        <f t="shared" si="8"/>
        <v>9.125</v>
      </c>
      <c r="BA13" s="14">
        <f t="shared" si="9"/>
        <v>8.75</v>
      </c>
      <c r="BB13" s="14">
        <f t="shared" si="10"/>
        <v>7.75</v>
      </c>
      <c r="BC13" s="17">
        <v>7.75</v>
      </c>
      <c r="BD13" s="14">
        <v>0</v>
      </c>
      <c r="BE13" s="16">
        <v>0</v>
      </c>
      <c r="BF13" s="15">
        <f t="shared" si="11"/>
        <v>1</v>
      </c>
      <c r="BG13" s="15">
        <v>0</v>
      </c>
      <c r="BH13" s="15">
        <v>1</v>
      </c>
      <c r="BI13" s="16">
        <v>0</v>
      </c>
      <c r="BJ13" s="13">
        <v>0.375</v>
      </c>
      <c r="BK13" s="16">
        <v>0</v>
      </c>
      <c r="BL13" s="13">
        <v>0</v>
      </c>
      <c r="BM13" s="14">
        <v>0</v>
      </c>
      <c r="BN13" s="14">
        <v>0.375</v>
      </c>
      <c r="BO13" s="14">
        <v>0</v>
      </c>
      <c r="BP13" s="13">
        <v>0</v>
      </c>
      <c r="BQ13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44_Μοριοδότηση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2025-06-30T09:08:33Z</dcterms:created>
  <dcterms:modified xsi:type="dcterms:W3CDTF">2025-06-30T09:39:09Z</dcterms:modified>
</cp:coreProperties>
</file>