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1.251.20\Public\Διεύθυνση\ΕΠΙΛΟΓΗ ΣΤΕΛΕΧΩΝ-ΣΥΜΒΟΥΛΙΑ\ΕΠΙΛΟΓΗ ΠΡΟΪΣΤΑΜΕΝΟΥ_ΕΚΠ_ΚΩΝ ΘΕΜΑΤΩΝ\2025\"/>
    </mc:Choice>
  </mc:AlternateContent>
  <xr:revisionPtr revIDLastSave="0" documentId="8_{1825BBF2-163F-4B22-9AC4-650266CD2E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5_Μοριοδότησ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8" i="1" l="1"/>
  <c r="BB8" i="1"/>
  <c r="BA8" i="1" s="1"/>
  <c r="AZ8" i="1" s="1"/>
  <c r="AV8" i="1"/>
  <c r="AK8" i="1"/>
  <c r="AJ8" i="1" s="1"/>
  <c r="AC8" i="1"/>
  <c r="T8" i="1"/>
  <c r="J8" i="1"/>
  <c r="BF7" i="1"/>
  <c r="BB7" i="1"/>
  <c r="BA7" i="1" s="1"/>
  <c r="AZ7" i="1" s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5" i="1" s="1"/>
  <c r="H5" i="1" s="1"/>
  <c r="I8" i="1" l="1"/>
  <c r="H8" i="1" s="1"/>
  <c r="I7" i="1"/>
  <c r="H7" i="1" s="1"/>
  <c r="I6" i="1"/>
  <c r="H6" i="1" s="1"/>
</calcChain>
</file>

<file path=xl/sharedStrings.xml><?xml version="1.0" encoding="utf-8"?>
<sst xmlns="http://schemas.openxmlformats.org/spreadsheetml/2006/main" count="157" uniqueCount="148">
  <si>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</si>
  <si>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</si>
  <si>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</si>
  <si>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</si>
  <si>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</si>
  <si>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</si>
  <si>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</si>
  <si>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</si>
  <si>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</si>
  <si>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</si>
  <si>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</si>
  <si>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</si>
  <si>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</si>
  <si>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</si>
  <si>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</si>
  <si>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</si>
  <si>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</si>
  <si>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</si>
  <si>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</si>
  <si>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</si>
  <si>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</si>
  <si>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</si>
  <si>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</si>
  <si>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</si>
  <si>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</si>
  <si>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</si>
  <si>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</si>
  <si>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</si>
  <si>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</si>
  <si>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</si>
  <si>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</si>
  <si>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</si>
  <si>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</si>
  <si>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</si>
  <si>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</si>
  <si>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</si>
  <si>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</si>
  <si>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</si>
  <si>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</si>
  <si>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</si>
  <si>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</si>
  <si>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</si>
  <si>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</si>
  <si>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</si>
  <si>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</si>
  <si>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</si>
  <si>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</si>
  <si>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</si>
  <si>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</si>
  <si>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</si>
  <si>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</si>
  <si>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</si>
  <si>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</si>
  <si>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</si>
  <si>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</si>
  <si>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</si>
  <si>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</si>
  <si>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</si>
  <si>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</si>
  <si>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</si>
  <si>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</si>
  <si>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</si>
  <si>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</si>
  <si>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</si>
  <si>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</si>
  <si>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</si>
  <si>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</si>
  <si>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</si>
  <si>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</si>
  <si>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</si>
  <si>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</si>
  <si>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</si>
  <si>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</si>
  <si>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</si>
  <si>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</si>
  <si>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</si>
  <si>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</si>
  <si>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</si>
  <si>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</si>
  <si>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</si>
  <si>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</si>
  <si>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</si>
  <si>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</si>
  <si>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</si>
  <si>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</si>
  <si>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</si>
  <si>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</si>
  <si>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</si>
  <si>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</si>
  <si>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</si>
  <si>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</si>
  <si>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</si>
  <si>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</si>
  <si>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</si>
  <si>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</si>
  <si>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</si>
  <si>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</si>
  <si>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</si>
  <si>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</si>
  <si>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</si>
  <si>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</si>
  <si>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</si>
  <si>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</si>
  <si>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</si>
  <si>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</si>
  <si>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</si>
  <si>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</si>
  <si>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</si>
  <si>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</si>
  <si>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</si>
  <si>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</si>
  <si>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</si>
  <si>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</si>
  <si>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</si>
  <si>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</si>
  <si>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</si>
  <si>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</si>
  <si>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</si>
  <si>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</si>
  <si>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</si>
  <si>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</si>
  <si>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</si>
  <si>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</si>
  <si>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</si>
  <si>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</si>
  <si>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</si>
  <si>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</si>
  <si>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</si>
  <si>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</si>
  <si>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</si>
  <si>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</si>
  <si>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</si>
  <si>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</si>
  <si>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355997009.1</t>
  </si>
  <si>
    <t>586494</t>
  </si>
  <si>
    <t>ΣΑΒΒΙΔΟΥ ΔΕΣΠΟΙΝΑ</t>
  </si>
  <si>
    <t>ΠΕ70</t>
  </si>
  <si>
    <t>Α/ΘΜΙΑ</t>
  </si>
  <si>
    <t>ΔΙΕΥΘΥΝΣΗ Π.Ε. ΚΙΛΚΙΣ</t>
  </si>
  <si>
    <t>358001009.1</t>
  </si>
  <si>
    <t>605295</t>
  </si>
  <si>
    <t>ΓΡΟΖΟΣ ΑΛΕΞΑΝΔΡΟΣ</t>
  </si>
  <si>
    <t>305801012.1</t>
  </si>
  <si>
    <t>621197</t>
  </si>
  <si>
    <t>Παπαϊωάννου Θάνος</t>
  </si>
  <si>
    <t>351633016.1</t>
  </si>
  <si>
    <t>610390</t>
  </si>
  <si>
    <t>ΡΑΠΤΗ ΕΛΕΝΗ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</si>
</sst>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"/>
  <sheetViews>
    <sheetView tabSelected="1" topLeftCell="BM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39.924999999999997</v>
      </c>
      <c r="I5" s="14">
        <f>MIN(J5+T5+AC5+AJ5+AY5,$I$3)</f>
        <v>19.125</v>
      </c>
      <c r="J5" s="15">
        <f>MIN(SUM(K5:S5),$J$3)</f>
        <v>11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1</v>
      </c>
      <c r="T5" s="16">
        <f>MIN(SUM(U5:AB5),$T$3)</f>
        <v>4</v>
      </c>
      <c r="U5" s="15">
        <v>1</v>
      </c>
      <c r="V5" s="15">
        <v>2</v>
      </c>
      <c r="W5" s="16">
        <v>1</v>
      </c>
      <c r="X5" s="16">
        <v>0.1</v>
      </c>
      <c r="Y5" s="15">
        <v>0</v>
      </c>
      <c r="Z5" s="16">
        <v>0</v>
      </c>
      <c r="AA5" s="15">
        <v>1</v>
      </c>
      <c r="AB5" s="16">
        <v>0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1.125</v>
      </c>
      <c r="AK5" s="14">
        <f>MIN(SUM(AL5:AU5),$AK$3)</f>
        <v>0.625</v>
      </c>
      <c r="AL5" s="15">
        <v>0</v>
      </c>
      <c r="AM5" s="16">
        <v>0</v>
      </c>
      <c r="AN5" s="17">
        <v>0</v>
      </c>
      <c r="AO5" s="14">
        <v>0</v>
      </c>
      <c r="AP5" s="17">
        <v>0.5</v>
      </c>
      <c r="AQ5" s="14">
        <v>0.125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0.5</v>
      </c>
      <c r="AW5" s="16">
        <v>0.5</v>
      </c>
      <c r="AX5" s="17">
        <v>0</v>
      </c>
      <c r="AY5" s="16">
        <v>0</v>
      </c>
      <c r="AZ5" s="13">
        <f>MIN(BA5+BI5+BJ5,$AZ$3)</f>
        <v>20.8</v>
      </c>
      <c r="BA5" s="14">
        <f>MIN(BB5+BE5+BF5,$BA$3)</f>
        <v>8.8000000000000007</v>
      </c>
      <c r="BB5" s="14">
        <f>MIN(SUM(BC5:BD5),$BB$3)</f>
        <v>8.5</v>
      </c>
      <c r="BC5" s="17">
        <v>8.5</v>
      </c>
      <c r="BD5" s="14">
        <v>0</v>
      </c>
      <c r="BE5" s="16">
        <v>0.3</v>
      </c>
      <c r="BF5" s="15">
        <f>MIN(SUM(BG5:BH5),$BF$3)</f>
        <v>0</v>
      </c>
      <c r="BG5" s="15">
        <v>0</v>
      </c>
      <c r="BH5" s="15">
        <v>0</v>
      </c>
      <c r="BI5" s="16">
        <v>0</v>
      </c>
      <c r="BJ5" s="13">
        <v>12</v>
      </c>
      <c r="BK5" s="16">
        <v>0</v>
      </c>
      <c r="BL5" s="13">
        <v>5.25</v>
      </c>
      <c r="BM5" s="14">
        <v>6</v>
      </c>
      <c r="BN5" s="14">
        <v>1</v>
      </c>
      <c r="BO5" s="14">
        <v>0.375</v>
      </c>
      <c r="BP5" s="13">
        <v>1.4375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>I6+AZ6+BQ6</f>
        <v>26.425000000000001</v>
      </c>
      <c r="I6" s="14">
        <f>MIN(J6+T6+AC6+AJ6+AY6,$I$3)</f>
        <v>3.9249999999999998</v>
      </c>
      <c r="J6" s="15">
        <f>MIN(SUM(K6:S6),$J$3)</f>
        <v>0</v>
      </c>
      <c r="K6" s="15"/>
      <c r="L6" s="15"/>
      <c r="M6" s="15"/>
      <c r="N6" s="15"/>
      <c r="O6" s="15"/>
      <c r="P6" s="15"/>
      <c r="Q6" s="15"/>
      <c r="R6" s="15"/>
      <c r="S6" s="15"/>
      <c r="T6" s="16">
        <f>MIN(SUM(U6:AB6),$T$3)</f>
        <v>3</v>
      </c>
      <c r="U6" s="15">
        <v>0</v>
      </c>
      <c r="V6" s="15">
        <v>1</v>
      </c>
      <c r="W6" s="16">
        <v>1</v>
      </c>
      <c r="X6" s="16">
        <v>0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0.92500000000000004</v>
      </c>
      <c r="AK6" s="14">
        <f>MIN(SUM(AL6:AU6),$AK$3)</f>
        <v>0.92500000000000004</v>
      </c>
      <c r="AL6" s="15">
        <v>0</v>
      </c>
      <c r="AM6" s="16">
        <v>0.5</v>
      </c>
      <c r="AN6" s="17">
        <v>0</v>
      </c>
      <c r="AO6" s="14">
        <v>0</v>
      </c>
      <c r="AP6" s="17">
        <v>0</v>
      </c>
      <c r="AQ6" s="14">
        <v>0.375</v>
      </c>
      <c r="AR6" s="17">
        <v>0</v>
      </c>
      <c r="AS6" s="15">
        <v>0</v>
      </c>
      <c r="AT6" s="14">
        <v>0</v>
      </c>
      <c r="AU6" s="17">
        <v>0.05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22.5</v>
      </c>
      <c r="BA6" s="14">
        <f>MIN(BB6+BE6+BF6,$BA$3)</f>
        <v>12</v>
      </c>
      <c r="BB6" s="14">
        <f>MIN(SUM(BC6:BD6),$BB$3)</f>
        <v>9</v>
      </c>
      <c r="BC6" s="17">
        <v>9.25</v>
      </c>
      <c r="BD6" s="14">
        <v>0</v>
      </c>
      <c r="BE6" s="16">
        <v>0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10.5</v>
      </c>
      <c r="BK6" s="16">
        <v>0</v>
      </c>
      <c r="BL6" s="13">
        <v>0</v>
      </c>
      <c r="BM6" s="14">
        <v>6</v>
      </c>
      <c r="BN6" s="14">
        <v>3.75</v>
      </c>
      <c r="BO6" s="14">
        <v>0.75</v>
      </c>
      <c r="BP6" s="13">
        <v>0</v>
      </c>
      <c r="BQ6" s="13"/>
    </row>
    <row r="7" spans="1:69" x14ac:dyDescent="0.25">
      <c r="A7" s="12">
        <v>3</v>
      </c>
      <c r="B7" s="12" t="s">
        <v>142</v>
      </c>
      <c r="C7" s="12" t="s">
        <v>143</v>
      </c>
      <c r="D7" s="12" t="s">
        <v>144</v>
      </c>
      <c r="E7" s="12" t="s">
        <v>136</v>
      </c>
      <c r="F7" s="12" t="s">
        <v>137</v>
      </c>
      <c r="G7" s="12" t="s">
        <v>138</v>
      </c>
      <c r="H7" s="13">
        <f>I7+AZ7+BQ7</f>
        <v>21.6875</v>
      </c>
      <c r="I7" s="14">
        <f>MIN(J7+T7+AC7+AJ7+AY7,$I$3)</f>
        <v>11.5</v>
      </c>
      <c r="J7" s="15">
        <f>MIN(SUM(K7:S7),$J$3)</f>
        <v>6</v>
      </c>
      <c r="K7" s="15">
        <v>6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1</v>
      </c>
      <c r="U7" s="15">
        <v>0</v>
      </c>
      <c r="V7" s="15">
        <v>0</v>
      </c>
      <c r="W7" s="16">
        <v>0</v>
      </c>
      <c r="X7" s="16">
        <v>0</v>
      </c>
      <c r="Y7" s="15">
        <v>0</v>
      </c>
      <c r="Z7" s="16">
        <v>0</v>
      </c>
      <c r="AA7" s="15">
        <v>1</v>
      </c>
      <c r="AB7" s="16">
        <v>0</v>
      </c>
      <c r="AC7" s="16">
        <f>MIN(SUM(AD7:AI7),$AC$3)</f>
        <v>2</v>
      </c>
      <c r="AD7" s="15"/>
      <c r="AE7" s="15">
        <v>2</v>
      </c>
      <c r="AF7" s="15"/>
      <c r="AG7" s="15"/>
      <c r="AH7" s="15"/>
      <c r="AI7" s="16"/>
      <c r="AJ7" s="14">
        <f>MIN(AK7+AV7,$AJ$3)</f>
        <v>2.5</v>
      </c>
      <c r="AK7" s="14">
        <f>MIN(SUM(AL7:AU7),$AK$3)</f>
        <v>1.5</v>
      </c>
      <c r="AL7" s="15">
        <v>0</v>
      </c>
      <c r="AM7" s="16">
        <v>0</v>
      </c>
      <c r="AN7" s="17">
        <v>0</v>
      </c>
      <c r="AO7" s="14">
        <v>0</v>
      </c>
      <c r="AP7" s="17">
        <v>1.5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1</v>
      </c>
      <c r="AW7" s="16">
        <v>1</v>
      </c>
      <c r="AX7" s="17">
        <v>0</v>
      </c>
      <c r="AY7" s="16">
        <v>0</v>
      </c>
      <c r="AZ7" s="13">
        <f>MIN(BA7+BI7+BJ7,$AZ$3)</f>
        <v>10.1875</v>
      </c>
      <c r="BA7" s="14">
        <f>MIN(BB7+BE7+BF7,$BA$3)</f>
        <v>10</v>
      </c>
      <c r="BB7" s="14">
        <f>MIN(SUM(BC7:BD7),$BB$3)</f>
        <v>7</v>
      </c>
      <c r="BC7" s="17">
        <v>7</v>
      </c>
      <c r="BD7" s="14">
        <v>0</v>
      </c>
      <c r="BE7" s="16">
        <v>0</v>
      </c>
      <c r="BF7" s="15">
        <f>MIN(SUM(BG7:BH7),$BF$3)</f>
        <v>3</v>
      </c>
      <c r="BG7" s="15">
        <v>1</v>
      </c>
      <c r="BH7" s="15">
        <v>2</v>
      </c>
      <c r="BI7" s="16">
        <v>0</v>
      </c>
      <c r="BJ7" s="13">
        <v>0.1875</v>
      </c>
      <c r="BK7" s="16">
        <v>0</v>
      </c>
      <c r="BL7" s="13">
        <v>0</v>
      </c>
      <c r="BM7" s="14">
        <v>0</v>
      </c>
      <c r="BN7" s="14">
        <v>0</v>
      </c>
      <c r="BO7" s="14">
        <v>0</v>
      </c>
      <c r="BP7" s="13">
        <v>0.1875</v>
      </c>
      <c r="BQ7" s="13"/>
    </row>
    <row r="8" spans="1:69" x14ac:dyDescent="0.25">
      <c r="A8" s="12">
        <v>4</v>
      </c>
      <c r="B8" s="12" t="s">
        <v>145</v>
      </c>
      <c r="C8" s="12" t="s">
        <v>146</v>
      </c>
      <c r="D8" s="12" t="s">
        <v>147</v>
      </c>
      <c r="E8" s="12" t="s">
        <v>136</v>
      </c>
      <c r="F8" s="12" t="s">
        <v>137</v>
      </c>
      <c r="G8" s="12" t="s">
        <v>138</v>
      </c>
      <c r="H8" s="13">
        <f>I8+AZ8+BQ8</f>
        <v>10.875</v>
      </c>
      <c r="I8" s="14">
        <f>MIN(J8+T8+AC8+AJ8+AY8,$I$3)</f>
        <v>1.5</v>
      </c>
      <c r="J8" s="15">
        <f>MIN(SUM(K8:S8),$J$3)</f>
        <v>0</v>
      </c>
      <c r="K8" s="15"/>
      <c r="L8" s="15"/>
      <c r="M8" s="15"/>
      <c r="N8" s="15"/>
      <c r="O8" s="15"/>
      <c r="P8" s="15"/>
      <c r="Q8" s="15"/>
      <c r="R8" s="15"/>
      <c r="S8" s="15"/>
      <c r="T8" s="16">
        <f>MIN(SUM(U8:AB8),$T$3)</f>
        <v>1.5</v>
      </c>
      <c r="U8" s="15">
        <v>0</v>
      </c>
      <c r="V8" s="15">
        <v>1</v>
      </c>
      <c r="W8" s="16">
        <v>0.5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>MIN(SUM(AD8:AI8),$AC$3)</f>
        <v>0</v>
      </c>
      <c r="AD8" s="15"/>
      <c r="AE8" s="15"/>
      <c r="AF8" s="15"/>
      <c r="AG8" s="15"/>
      <c r="AH8" s="15"/>
      <c r="AI8" s="16"/>
      <c r="AJ8" s="14">
        <f>MIN(AK8+AV8,$AJ$3)</f>
        <v>0</v>
      </c>
      <c r="AK8" s="14">
        <f>MIN(SUM(AL8:AU8),$AK$3)</f>
        <v>0</v>
      </c>
      <c r="AL8" s="15"/>
      <c r="AM8" s="16"/>
      <c r="AN8" s="17"/>
      <c r="AO8" s="14"/>
      <c r="AP8" s="17"/>
      <c r="AQ8" s="14"/>
      <c r="AR8" s="17"/>
      <c r="AS8" s="15"/>
      <c r="AT8" s="14"/>
      <c r="AU8" s="17"/>
      <c r="AV8" s="17">
        <f>MIN(SUM(AW8:AX8),$AV$3)</f>
        <v>0</v>
      </c>
      <c r="AW8" s="16"/>
      <c r="AX8" s="17"/>
      <c r="AY8" s="16"/>
      <c r="AZ8" s="13">
        <f>MIN(BA8+BI8+BJ8,$AZ$3)</f>
        <v>9.375</v>
      </c>
      <c r="BA8" s="14">
        <f>MIN(BB8+BE8+BF8,$BA$3)</f>
        <v>9</v>
      </c>
      <c r="BB8" s="14">
        <f>MIN(SUM(BC8:BD8),$BB$3)</f>
        <v>9</v>
      </c>
      <c r="BC8" s="17">
        <v>10.5</v>
      </c>
      <c r="BD8" s="14">
        <v>0</v>
      </c>
      <c r="BE8" s="16"/>
      <c r="BF8" s="15">
        <f>MIN(SUM(BG8:BH8),$BF$3)</f>
        <v>0</v>
      </c>
      <c r="BG8" s="15"/>
      <c r="BH8" s="15"/>
      <c r="BI8" s="16">
        <v>0</v>
      </c>
      <c r="BJ8" s="13">
        <v>0.375</v>
      </c>
      <c r="BK8" s="16">
        <v>0</v>
      </c>
      <c r="BL8" s="13">
        <v>0</v>
      </c>
      <c r="BM8" s="14">
        <v>0</v>
      </c>
      <c r="BN8" s="14">
        <v>0.375</v>
      </c>
      <c r="BO8" s="14">
        <v>0</v>
      </c>
      <c r="BP8" s="13">
        <v>0</v>
      </c>
      <c r="BQ8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85_Μοριοδότηση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2025-06-30T08:19:18Z</dcterms:created>
  <dcterms:modified xsi:type="dcterms:W3CDTF">2025-06-30T08:19:19Z</dcterms:modified>
</cp:coreProperties>
</file>